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1715" windowHeight="67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2" i="1"/>
  <c r="H12"/>
  <c r="E11"/>
  <c r="H11"/>
  <c r="E10"/>
  <c r="H10"/>
  <c r="E9"/>
  <c r="H9"/>
  <c r="E8"/>
  <c r="H8"/>
  <c r="E7"/>
  <c r="H7"/>
  <c r="E6"/>
  <c r="H6"/>
  <c r="E5"/>
  <c r="H5"/>
  <c r="E4"/>
  <c r="H4"/>
  <c r="G12"/>
  <c r="G11"/>
  <c r="G10"/>
  <c r="G9"/>
  <c r="G8"/>
  <c r="G7"/>
  <c r="G6"/>
  <c r="G5"/>
  <c r="G4"/>
  <c r="F12"/>
  <c r="F11"/>
  <c r="F10"/>
  <c r="F9"/>
  <c r="F8"/>
  <c r="F7"/>
  <c r="F6"/>
  <c r="F5"/>
  <c r="F4"/>
  <c r="I12"/>
  <c r="I11"/>
  <c r="I10"/>
  <c r="I9"/>
  <c r="I8"/>
  <c r="I7"/>
  <c r="I6"/>
  <c r="I5"/>
  <c r="I4"/>
  <c r="D14"/>
  <c r="E14"/>
  <c r="D15"/>
  <c r="E15"/>
  <c r="C15"/>
  <c r="C14"/>
  <c r="D13"/>
  <c r="E13"/>
  <c r="C13"/>
</calcChain>
</file>

<file path=xl/sharedStrings.xml><?xml version="1.0" encoding="utf-8"?>
<sst xmlns="http://schemas.openxmlformats.org/spreadsheetml/2006/main" count="41" uniqueCount="29">
  <si>
    <t>表計算成績表</t>
    <rPh sb="0" eb="3">
      <t>ヒョウケイサン</t>
    </rPh>
    <rPh sb="3" eb="5">
      <t>セイセキ</t>
    </rPh>
    <rPh sb="5" eb="6">
      <t>ヒョウ</t>
    </rPh>
    <phoneticPr fontId="2"/>
  </si>
  <si>
    <t>氏名</t>
    <rPh sb="0" eb="2">
      <t>シメイ</t>
    </rPh>
    <phoneticPr fontId="2"/>
  </si>
  <si>
    <t>実技</t>
    <rPh sb="0" eb="2">
      <t>ジツギ</t>
    </rPh>
    <phoneticPr fontId="2"/>
  </si>
  <si>
    <t>筆記</t>
    <rPh sb="0" eb="2">
      <t>ヒッキ</t>
    </rPh>
    <phoneticPr fontId="2"/>
  </si>
  <si>
    <t>合計</t>
    <rPh sb="0" eb="2">
      <t>ゴウケイ</t>
    </rPh>
    <phoneticPr fontId="2"/>
  </si>
  <si>
    <t>成績1</t>
    <rPh sb="0" eb="2">
      <t>セイセキ</t>
    </rPh>
    <phoneticPr fontId="2"/>
  </si>
  <si>
    <t>成績2</t>
    <rPh sb="0" eb="2">
      <t>セイセキ</t>
    </rPh>
    <phoneticPr fontId="2"/>
  </si>
  <si>
    <t>成績3</t>
    <rPh sb="0" eb="2">
      <t>セイセキ</t>
    </rPh>
    <phoneticPr fontId="2"/>
  </si>
  <si>
    <t>順位</t>
    <rPh sb="0" eb="2">
      <t>ジュンイ</t>
    </rPh>
    <phoneticPr fontId="2"/>
  </si>
  <si>
    <t>渥美　京子</t>
    <rPh sb="0" eb="2">
      <t>アツミ</t>
    </rPh>
    <rPh sb="3" eb="5">
      <t>キョウコ</t>
    </rPh>
    <phoneticPr fontId="2"/>
  </si>
  <si>
    <t>木戸　直美</t>
    <rPh sb="0" eb="2">
      <t>キド</t>
    </rPh>
    <rPh sb="3" eb="5">
      <t>ナオミ</t>
    </rPh>
    <phoneticPr fontId="2"/>
  </si>
  <si>
    <t>深作　剛</t>
    <rPh sb="0" eb="2">
      <t>フカサク</t>
    </rPh>
    <rPh sb="3" eb="4">
      <t>ツヨシ</t>
    </rPh>
    <phoneticPr fontId="2"/>
  </si>
  <si>
    <t>大西　一</t>
    <rPh sb="0" eb="2">
      <t>オオニシ</t>
    </rPh>
    <rPh sb="3" eb="4">
      <t>ハジメ</t>
    </rPh>
    <phoneticPr fontId="2"/>
  </si>
  <si>
    <t>菊地　朝子</t>
    <rPh sb="0" eb="2">
      <t>キクチ</t>
    </rPh>
    <rPh sb="3" eb="5">
      <t>アサコ</t>
    </rPh>
    <phoneticPr fontId="2"/>
  </si>
  <si>
    <t>中本　俊作</t>
    <rPh sb="0" eb="2">
      <t>ナカモト</t>
    </rPh>
    <rPh sb="3" eb="5">
      <t>シュンサク</t>
    </rPh>
    <phoneticPr fontId="2"/>
  </si>
  <si>
    <t>堂本　達也</t>
    <rPh sb="0" eb="2">
      <t>ドウモト</t>
    </rPh>
    <rPh sb="3" eb="5">
      <t>タツヤ</t>
    </rPh>
    <phoneticPr fontId="2"/>
  </si>
  <si>
    <t>金子　光秀</t>
    <rPh sb="0" eb="2">
      <t>カネコ</t>
    </rPh>
    <rPh sb="3" eb="5">
      <t>ミツヒデ</t>
    </rPh>
    <phoneticPr fontId="2"/>
  </si>
  <si>
    <t>長居　亮</t>
    <rPh sb="0" eb="2">
      <t>ナガイ</t>
    </rPh>
    <rPh sb="3" eb="4">
      <t>リョウ</t>
    </rPh>
    <phoneticPr fontId="2"/>
  </si>
  <si>
    <t>平均</t>
    <rPh sb="0" eb="2">
      <t>ヘイキン</t>
    </rPh>
    <phoneticPr fontId="2"/>
  </si>
  <si>
    <t>最高点</t>
    <rPh sb="0" eb="3">
      <t>サイコウテン</t>
    </rPh>
    <phoneticPr fontId="2"/>
  </si>
  <si>
    <t>最低点</t>
    <rPh sb="0" eb="2">
      <t>サイテイ</t>
    </rPh>
    <rPh sb="2" eb="3">
      <t>テン</t>
    </rPh>
    <phoneticPr fontId="2"/>
  </si>
  <si>
    <t>-</t>
    <phoneticPr fontId="2"/>
  </si>
  <si>
    <t>成績3テーブル</t>
    <rPh sb="0" eb="2">
      <t>セイセキ</t>
    </rPh>
    <phoneticPr fontId="2"/>
  </si>
  <si>
    <t>成績</t>
    <rPh sb="0" eb="2">
      <t>セイセキ</t>
    </rPh>
    <phoneticPr fontId="2"/>
  </si>
  <si>
    <t>E</t>
    <phoneticPr fontId="2"/>
  </si>
  <si>
    <t>D</t>
    <phoneticPr fontId="2"/>
  </si>
  <si>
    <t>C</t>
    <phoneticPr fontId="2"/>
  </si>
  <si>
    <t>B</t>
    <phoneticPr fontId="2"/>
  </si>
  <si>
    <t>A</t>
    <phoneticPr fontId="2"/>
  </si>
</sst>
</file>

<file path=xl/styles.xml><?xml version="1.0" encoding="utf-8"?>
<styleSheet xmlns="http://schemas.openxmlformats.org/spreadsheetml/2006/main">
  <fonts count="4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Fill="1" applyBorder="1"/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NumberFormat="1" applyFont="1" applyBorder="1"/>
    <xf numFmtId="0" fontId="3" fillId="0" borderId="4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4"/>
  <sheetViews>
    <sheetView tabSelected="1" workbookViewId="0"/>
  </sheetViews>
  <sheetFormatPr defaultRowHeight="13.5"/>
  <cols>
    <col min="1" max="1" width="3.625" style="1" customWidth="1"/>
    <col min="2" max="2" width="11" style="1" bestFit="1" customWidth="1"/>
    <col min="3" max="16384" width="9" style="1"/>
  </cols>
  <sheetData>
    <row r="2" spans="2:9" ht="18.75">
      <c r="B2" s="13" t="s">
        <v>0</v>
      </c>
      <c r="C2" s="13"/>
      <c r="D2" s="13"/>
      <c r="E2" s="13"/>
      <c r="F2" s="13"/>
      <c r="G2" s="13"/>
      <c r="H2" s="13"/>
      <c r="I2" s="13"/>
    </row>
    <row r="3" spans="2:9" ht="14.25" thickBot="1"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</row>
    <row r="4" spans="2:9" ht="14.25" thickTop="1">
      <c r="B4" s="3" t="s">
        <v>9</v>
      </c>
      <c r="C4" s="3">
        <v>65</v>
      </c>
      <c r="D4" s="3">
        <v>52</v>
      </c>
      <c r="E4" s="3">
        <f t="shared" ref="E4:E12" si="0">SUM(C4:D4)</f>
        <v>117</v>
      </c>
      <c r="F4" s="3" t="str">
        <f>IF(E4&gt;=150,"合格","不合格")</f>
        <v>不合格</v>
      </c>
      <c r="G4" s="3" t="str">
        <f>IF(AND(C4&gt;=70,D4&gt;=70),"合格","不合格")</f>
        <v>不合格</v>
      </c>
      <c r="H4" s="5" t="str">
        <f>VLOOKUP(E4,$B$20:$C$24,2,TRUE)</f>
        <v>E</v>
      </c>
      <c r="I4" s="10">
        <f>RANK(E4,$E$4:$E$12)</f>
        <v>8</v>
      </c>
    </row>
    <row r="5" spans="2:9">
      <c r="B5" s="2" t="s">
        <v>10</v>
      </c>
      <c r="C5" s="2">
        <v>92</v>
      </c>
      <c r="D5" s="2">
        <v>91</v>
      </c>
      <c r="E5" s="2">
        <f t="shared" si="0"/>
        <v>183</v>
      </c>
      <c r="F5" s="2" t="str">
        <f t="shared" ref="F5:F12" si="1">IF(E5&gt;=150,"合格","不合格")</f>
        <v>合格</v>
      </c>
      <c r="G5" s="2" t="str">
        <f t="shared" ref="G5:G12" si="2">IF(AND(C5&gt;=70,D5&gt;=70),"合格","不合格")</f>
        <v>合格</v>
      </c>
      <c r="H5" s="6" t="str">
        <f t="shared" ref="H5:H12" si="3">VLOOKUP(E5,$B$20:$C$24,2,TRUE)</f>
        <v>A</v>
      </c>
      <c r="I5" s="11">
        <f t="shared" ref="I5:I12" si="4">RANK(E5,$E$4:$E$12)</f>
        <v>1</v>
      </c>
    </row>
    <row r="6" spans="2:9">
      <c r="B6" s="2" t="s">
        <v>11</v>
      </c>
      <c r="C6" s="2">
        <v>68</v>
      </c>
      <c r="D6" s="2">
        <v>99</v>
      </c>
      <c r="E6" s="2">
        <f t="shared" si="0"/>
        <v>167</v>
      </c>
      <c r="F6" s="2" t="str">
        <f t="shared" si="1"/>
        <v>合格</v>
      </c>
      <c r="G6" s="2" t="str">
        <f t="shared" si="2"/>
        <v>不合格</v>
      </c>
      <c r="H6" s="6" t="str">
        <f t="shared" si="3"/>
        <v>B</v>
      </c>
      <c r="I6" s="11">
        <f t="shared" si="4"/>
        <v>3</v>
      </c>
    </row>
    <row r="7" spans="2:9">
      <c r="B7" s="2" t="s">
        <v>12</v>
      </c>
      <c r="C7" s="2">
        <v>88</v>
      </c>
      <c r="D7" s="2">
        <v>50</v>
      </c>
      <c r="E7" s="2">
        <f t="shared" si="0"/>
        <v>138</v>
      </c>
      <c r="F7" s="2" t="str">
        <f t="shared" si="1"/>
        <v>不合格</v>
      </c>
      <c r="G7" s="2" t="str">
        <f t="shared" si="2"/>
        <v>不合格</v>
      </c>
      <c r="H7" s="6" t="str">
        <f t="shared" si="3"/>
        <v>D</v>
      </c>
      <c r="I7" s="11">
        <f t="shared" si="4"/>
        <v>6</v>
      </c>
    </row>
    <row r="8" spans="2:9">
      <c r="B8" s="2" t="s">
        <v>13</v>
      </c>
      <c r="C8" s="2">
        <v>27</v>
      </c>
      <c r="D8" s="2">
        <v>62</v>
      </c>
      <c r="E8" s="2">
        <f t="shared" si="0"/>
        <v>89</v>
      </c>
      <c r="F8" s="2" t="str">
        <f t="shared" si="1"/>
        <v>不合格</v>
      </c>
      <c r="G8" s="2" t="str">
        <f t="shared" si="2"/>
        <v>不合格</v>
      </c>
      <c r="H8" s="6" t="str">
        <f t="shared" si="3"/>
        <v>E</v>
      </c>
      <c r="I8" s="11">
        <f t="shared" si="4"/>
        <v>9</v>
      </c>
    </row>
    <row r="9" spans="2:9">
      <c r="B9" s="2" t="s">
        <v>14</v>
      </c>
      <c r="C9" s="2">
        <v>71</v>
      </c>
      <c r="D9" s="2">
        <v>76</v>
      </c>
      <c r="E9" s="2">
        <f t="shared" si="0"/>
        <v>147</v>
      </c>
      <c r="F9" s="2" t="str">
        <f t="shared" si="1"/>
        <v>不合格</v>
      </c>
      <c r="G9" s="2" t="str">
        <f t="shared" si="2"/>
        <v>合格</v>
      </c>
      <c r="H9" s="6" t="str">
        <f t="shared" si="3"/>
        <v>C</v>
      </c>
      <c r="I9" s="11">
        <f t="shared" si="4"/>
        <v>5</v>
      </c>
    </row>
    <row r="10" spans="2:9">
      <c r="B10" s="2" t="s">
        <v>15</v>
      </c>
      <c r="C10" s="2">
        <v>88</v>
      </c>
      <c r="D10" s="2">
        <v>78</v>
      </c>
      <c r="E10" s="2">
        <f t="shared" si="0"/>
        <v>166</v>
      </c>
      <c r="F10" s="2" t="str">
        <f t="shared" si="1"/>
        <v>合格</v>
      </c>
      <c r="G10" s="2" t="str">
        <f t="shared" si="2"/>
        <v>合格</v>
      </c>
      <c r="H10" s="6" t="str">
        <f t="shared" si="3"/>
        <v>B</v>
      </c>
      <c r="I10" s="11">
        <f t="shared" si="4"/>
        <v>4</v>
      </c>
    </row>
    <row r="11" spans="2:9">
      <c r="B11" s="2" t="s">
        <v>16</v>
      </c>
      <c r="C11" s="2">
        <v>91</v>
      </c>
      <c r="D11" s="2">
        <v>85</v>
      </c>
      <c r="E11" s="2">
        <f t="shared" si="0"/>
        <v>176</v>
      </c>
      <c r="F11" s="2" t="str">
        <f t="shared" si="1"/>
        <v>合格</v>
      </c>
      <c r="G11" s="2" t="str">
        <f t="shared" si="2"/>
        <v>合格</v>
      </c>
      <c r="H11" s="6" t="str">
        <f t="shared" si="3"/>
        <v>B</v>
      </c>
      <c r="I11" s="11">
        <f t="shared" si="4"/>
        <v>2</v>
      </c>
    </row>
    <row r="12" spans="2:9">
      <c r="B12" s="2" t="s">
        <v>17</v>
      </c>
      <c r="C12" s="2">
        <v>62</v>
      </c>
      <c r="D12" s="2">
        <v>70</v>
      </c>
      <c r="E12" s="2">
        <f t="shared" si="0"/>
        <v>132</v>
      </c>
      <c r="F12" s="2" t="str">
        <f t="shared" si="1"/>
        <v>不合格</v>
      </c>
      <c r="G12" s="2" t="str">
        <f t="shared" si="2"/>
        <v>不合格</v>
      </c>
      <c r="H12" s="6" t="str">
        <f t="shared" si="3"/>
        <v>D</v>
      </c>
      <c r="I12" s="11">
        <f t="shared" si="4"/>
        <v>7</v>
      </c>
    </row>
    <row r="13" spans="2:9">
      <c r="B13" s="2" t="s">
        <v>18</v>
      </c>
      <c r="C13" s="12">
        <f>AVERAGE(C4:C12)</f>
        <v>72.444444444444443</v>
      </c>
      <c r="D13" s="12">
        <f>AVERAGE(D4:D12)</f>
        <v>73.666666666666671</v>
      </c>
      <c r="E13" s="12">
        <f>AVERAGE(E4:E12)</f>
        <v>146.11111111111111</v>
      </c>
      <c r="F13" s="7" t="s">
        <v>21</v>
      </c>
      <c r="G13" s="7" t="s">
        <v>21</v>
      </c>
      <c r="H13" s="7" t="s">
        <v>21</v>
      </c>
      <c r="I13" s="7" t="s">
        <v>21</v>
      </c>
    </row>
    <row r="14" spans="2:9">
      <c r="B14" s="2" t="s">
        <v>19</v>
      </c>
      <c r="C14" s="2">
        <f>MAX(C4:C12)</f>
        <v>92</v>
      </c>
      <c r="D14" s="2">
        <f>MAX(D4:D12)</f>
        <v>99</v>
      </c>
      <c r="E14" s="2">
        <f>MAX(E4:E12)</f>
        <v>183</v>
      </c>
      <c r="F14" s="7" t="s">
        <v>21</v>
      </c>
      <c r="G14" s="7" t="s">
        <v>21</v>
      </c>
      <c r="H14" s="7" t="s">
        <v>21</v>
      </c>
      <c r="I14" s="7" t="s">
        <v>21</v>
      </c>
    </row>
    <row r="15" spans="2:9">
      <c r="B15" s="2" t="s">
        <v>20</v>
      </c>
      <c r="C15" s="2">
        <f>MIN(C4:C12)</f>
        <v>27</v>
      </c>
      <c r="D15" s="2">
        <f>MIN(D4:D12)</f>
        <v>50</v>
      </c>
      <c r="E15" s="2">
        <f>MIN(E4:E12)</f>
        <v>89</v>
      </c>
      <c r="F15" s="7" t="s">
        <v>21</v>
      </c>
      <c r="G15" s="7" t="s">
        <v>21</v>
      </c>
      <c r="H15" s="7" t="s">
        <v>21</v>
      </c>
      <c r="I15" s="7" t="s">
        <v>21</v>
      </c>
    </row>
    <row r="18" spans="2:3">
      <c r="B18" s="4" t="s">
        <v>22</v>
      </c>
    </row>
    <row r="19" spans="2:3">
      <c r="B19" s="8" t="s">
        <v>4</v>
      </c>
      <c r="C19" s="7" t="s">
        <v>23</v>
      </c>
    </row>
    <row r="20" spans="2:3">
      <c r="B20" s="2">
        <v>0</v>
      </c>
      <c r="C20" s="7" t="s">
        <v>24</v>
      </c>
    </row>
    <row r="21" spans="2:3">
      <c r="B21" s="2">
        <v>120</v>
      </c>
      <c r="C21" s="7" t="s">
        <v>25</v>
      </c>
    </row>
    <row r="22" spans="2:3">
      <c r="B22" s="2">
        <v>140</v>
      </c>
      <c r="C22" s="7" t="s">
        <v>26</v>
      </c>
    </row>
    <row r="23" spans="2:3">
      <c r="B23" s="2">
        <v>160</v>
      </c>
      <c r="C23" s="7" t="s">
        <v>27</v>
      </c>
    </row>
    <row r="24" spans="2:3">
      <c r="B24" s="2">
        <v>180</v>
      </c>
      <c r="C24" s="7" t="s">
        <v>28</v>
      </c>
    </row>
  </sheetData>
  <mergeCells count="1">
    <mergeCell ref="B2:I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noa出版</dc:creator>
  <cp:lastModifiedBy>noa出版</cp:lastModifiedBy>
  <cp:lastPrinted>2001-10-16T08:56:01Z</cp:lastPrinted>
  <dcterms:created xsi:type="dcterms:W3CDTF">2000-10-03T07:18:56Z</dcterms:created>
  <dcterms:modified xsi:type="dcterms:W3CDTF">2008-01-18T03:51:24Z</dcterms:modified>
</cp:coreProperties>
</file>